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9015" activeTab="1"/>
  </bookViews>
  <sheets>
    <sheet name="costituzione fondo" sheetId="1" r:id="rId1"/>
    <sheet name="ripartizione fondo " sheetId="2" r:id="rId2"/>
    <sheet name="Foglio3" sheetId="3" r:id="rId3"/>
  </sheets>
  <definedNames>
    <definedName name="_xlnm.Print_Area" localSheetId="0">'costituzione fondo'!$A$1:$F$53</definedName>
    <definedName name="_xlnm.Print_Area" localSheetId="1">'ripartizione fondo '!$A$1:$F$44</definedName>
  </definedNames>
  <calcPr fullCalcOnLoad="1"/>
</workbook>
</file>

<file path=xl/comments1.xml><?xml version="1.0" encoding="utf-8"?>
<comments xmlns="http://schemas.openxmlformats.org/spreadsheetml/2006/main">
  <authors>
    <author>Anonimo</author>
  </authors>
  <commentList>
    <comment ref="C7" authorId="0">
      <text>
        <r>
          <rPr>
            <b/>
            <sz val="8"/>
            <rFont val="Tahoma"/>
            <family val="0"/>
          </rPr>
          <t>CCNL 05.10.01: risorse pari all'1,1%del monte salari 1999, esclusa la quota relativa alla dirigenza. L'importo viene confermato ogni anno</t>
        </r>
        <r>
          <rPr>
            <sz val="8"/>
            <rFont val="Tahoma"/>
            <family val="0"/>
          </rPr>
          <t xml:space="preserve">
</t>
        </r>
      </text>
    </comment>
    <comment ref="E6" authorId="0">
      <text>
        <r>
          <rPr>
            <b/>
            <sz val="8"/>
            <rFont val="Tahoma"/>
            <family val="0"/>
          </rPr>
          <t>Fondo storico consolidato nel 1999. Le risorse vengono confermate ogni anno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b/>
            <sz val="8"/>
            <rFont val="Tahoma"/>
            <family val="0"/>
          </rPr>
          <t>Risorse pari all'1,1% del monte salari 1999, esclusa la quota relativa alla dirigenza. L'importo viene confermato ogni anno</t>
        </r>
        <r>
          <rPr>
            <sz val="8"/>
            <rFont val="Tahoma"/>
            <family val="0"/>
          </rPr>
          <t xml:space="preserve">
</t>
        </r>
      </text>
    </comment>
    <comment ref="E8" authorId="0">
      <text>
        <r>
          <rPr>
            <sz val="8"/>
            <rFont val="Tahoma"/>
            <family val="2"/>
          </rPr>
          <t xml:space="preserve">Recupero della retribuzione individuale di anzianità del personale comunque cessato, a partire dal 01.01.2000.
Gli importi vengono annualmente aggiornati. 
</t>
        </r>
        <r>
          <rPr>
            <b/>
            <sz val="8"/>
            <rFont val="Tahoma"/>
            <family val="2"/>
          </rPr>
          <t>Le risorse acquisite rimangono confermate nelle risorse stabili del fondo.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sz val="8"/>
            <rFont val="Tahoma"/>
            <family val="0"/>
          </rPr>
          <t xml:space="preserve">Risorse obbligatorie pari allo 0,62 del monte salari 2001, esclusa la quota relativa alla dirigenza. Le risorse sono confermate anche negli anni successivi
</t>
        </r>
      </text>
    </comment>
    <comment ref="E10" authorId="0">
      <text>
        <r>
          <rPr>
            <sz val="8"/>
            <rFont val="Tahoma"/>
            <family val="2"/>
          </rPr>
          <t>Risorse pari allo 0,50% del monte salari 2001, esclusa la quota relativa alla dirigenza.</t>
        </r>
        <r>
          <rPr>
            <b/>
            <sz val="8"/>
            <rFont val="Tahoma"/>
            <family val="0"/>
          </rPr>
          <t xml:space="preserve">
Le risorse sono obbligatorie per gli Enti che non hanno superato i valori di soglia (39% di incidenza della spesa del personale sulle entrate correnti) 
Le risorse vengono confermate negli anni successivi.</t>
        </r>
      </text>
    </comment>
    <comment ref="E14" authorId="0">
      <text>
        <r>
          <rPr>
            <b/>
            <sz val="8"/>
            <rFont val="Tahoma"/>
            <family val="0"/>
          </rPr>
          <t>Riduzione stabile dello straordinario non inferiore al 3% a partire dall'anno 1999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Risorse messe a disposizione dall'Ente a seguito dell'incremento della dotazione organica</t>
        </r>
        <r>
          <rPr>
            <sz val="8"/>
            <rFont val="Tahoma"/>
            <family val="0"/>
          </rPr>
          <t xml:space="preserve">
</t>
        </r>
      </text>
    </comment>
    <comment ref="F24" authorId="0">
      <text>
        <r>
          <rPr>
            <sz val="10"/>
            <rFont val="Tahoma"/>
            <family val="2"/>
          </rPr>
          <t>Il totale di questa parte del fondo (detto delle risorse a carattere di certezza, stabilità e continuità, rilevato a consuntivo 2003, rimane consolidato negli anni successivi, con la denominazione "Fondo 2003"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risorse pari allo 0,20% del risparmio derivante dalla riduzione d'orario</t>
        </r>
      </text>
    </comment>
    <comment ref="E27" authorId="0">
      <text>
        <r>
          <rPr>
            <b/>
            <sz val="8"/>
            <rFont val="Tahoma"/>
            <family val="2"/>
          </rPr>
          <t>I risparmi, rilevati a consuntivo, dello straordinario non utilizzato nel precedente esercizio</t>
        </r>
      </text>
    </comment>
    <comment ref="E28" authorId="0">
      <text>
        <r>
          <rPr>
            <b/>
            <sz val="8"/>
            <rFont val="Tahoma"/>
            <family val="0"/>
          </rPr>
          <t>Risorse pari all'1,2% del monte salari 1999. Le riosrse già rese disponibili sono confermate negli anni successivi, con l'esclusione degli Enti in cui i revisori dei Conti abbiano proceduto alla certificazione delle condizioni di dissesto finanziario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 xml:space="preserve">
Le risorse derivanti dall'applicazione di specifiche leggi, a seguito di approvazione di   regolamento attuativo, da sottoporre alla concertazione in sede di delegazione trattante.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0"/>
          </rPr>
          <t xml:space="preserve">
Le risorse da assegnare al personale a seguito dei risparmi e/o dei maggiori introiti derivanti da: sponsorizzazioni, convenzioni, contributi per servizi non essenziali erogati, a pagamento, a favore di soggetti o istituzioni o enti.</t>
        </r>
        <r>
          <rPr>
            <sz val="8"/>
            <rFont val="Tahoma"/>
            <family val="0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0"/>
          </rPr>
          <t xml:space="preserve">
I risparmi rilevati a consuntivo sul fondo per le risorse decentrate dell'esercizio precedente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 xml:space="preserve">
Con riferimento alla nota congiunta n°14 del CCNL 22.01.04: i maggiori costi delle progressioni economiche orizzontali, dovuti agli incrementi apportati dall'applicazione dei 
CCNL 05.10.01 e 22.01.04</t>
        </r>
      </text>
    </comment>
    <comment ref="E24" authorId="0">
      <text>
        <r>
          <rPr>
            <sz val="8"/>
            <rFont val="Tahoma"/>
            <family val="0"/>
          </rPr>
          <t>Totale risorse stabili 2003.
Le risorse stabili 2003 vengono confermate per gli anni successivi, com la denominazione</t>
        </r>
        <r>
          <rPr>
            <b/>
            <sz val="8"/>
            <rFont val="Tahoma"/>
            <family val="2"/>
          </rPr>
          <t xml:space="preserve"> FONDO 2003</t>
        </r>
        <r>
          <rPr>
            <sz val="8"/>
            <rFont val="Tahoma"/>
            <family val="0"/>
          </rPr>
          <t xml:space="preserve">.
Annualmente, tale fondo è incrementato con le risorse messe a disposizione a seguito di nuove assunzioni (art.15comma 5 CCNL 01.04.99) o acquisite dalla RIA o dagli assegni ad personam del personale comunque cessato (art.4 comma 2 del CCNL 05.10.01) 
</t>
        </r>
      </text>
    </comment>
    <comment ref="E11" authorId="0">
      <text>
        <r>
          <rPr>
            <sz val="8"/>
            <rFont val="Tahoma"/>
            <family val="0"/>
          </rPr>
          <t>Risorse pari allo 0,20% del monte salari 2001, esclusa la quota relativa alla dirigenza.
Le risorse sono obbligatorie per gli Enti che non hanno superato i valori di soglia (39% di incidenza della spesa del personale sulle entrate correnti) 
Le risorse vengono confermate negli anni successivi.</t>
        </r>
      </text>
    </comment>
  </commentList>
</comments>
</file>

<file path=xl/comments2.xml><?xml version="1.0" encoding="utf-8"?>
<comments xmlns="http://schemas.openxmlformats.org/spreadsheetml/2006/main">
  <authors>
    <author>Anonimo</author>
  </authors>
  <commentList>
    <comment ref="E40" authorId="0">
      <text>
        <r>
          <rPr>
            <b/>
            <sz val="8"/>
            <rFont val="Tahoma"/>
            <family val="0"/>
          </rPr>
          <t>La differenza fra le risorse stanziate (Ex art.15 CCNL 01.04.99, ora art.31 CCNL 24.01.04) e quelle effettivamente erogate (ex art.17 CCNL 01.04.99). Le economie rilevate a consuntivo sono utilizzate l'anno successivo, in aggiunta alle risorse stanziate.</t>
        </r>
        <r>
          <rPr>
            <sz val="8"/>
            <rFont val="Tahoma"/>
            <family val="0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0"/>
          </rPr>
          <t>La differenza fra le risorse stanziate (Ex art.15 CCNL 01.04.99, ora art.31 CCNL 24.01.04) e quelle effettivamente erogate (ex art.17 CCNL 01.04.99). Le economie rilevate a consuntivo sono utilizzate l'anno successivo, in aggiunta alle risorse stanziate.</t>
        </r>
        <r>
          <rPr>
            <sz val="8"/>
            <rFont val="Tahoma"/>
            <family val="0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0"/>
          </rPr>
          <t>La differenza fra le risorse stanziate (Ex art.15 CCNL 01.04.99, ora art.31 CCNL 24.01.04) e quelle effettivamente erogate (ex art.17 CCNL 01.04.99). Le economie rilevate a consuntivo sono utilizzate l'anno successivo, in aggiunta alle risorse stanziate.</t>
        </r>
        <r>
          <rPr>
            <sz val="8"/>
            <rFont val="Tahoma"/>
            <family val="0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  <comment ref="F42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0"/>
          </rPr>
          <t>Le economie rilevate a consuntivo e non utilizzate  l'anno successivo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<sst xmlns="http://schemas.openxmlformats.org/spreadsheetml/2006/main" count="145" uniqueCount="111">
  <si>
    <t>1,4,99</t>
  </si>
  <si>
    <t>5,10,01</t>
  </si>
  <si>
    <t>VARIABILE</t>
  </si>
  <si>
    <t>Art,17,5</t>
  </si>
  <si>
    <t>Euro</t>
  </si>
  <si>
    <t>Art,31 comma 2 CCNL 02/05</t>
  </si>
  <si>
    <t xml:space="preserve">F  I  S  S  A                </t>
  </si>
  <si>
    <t>Art,15,1a</t>
  </si>
  <si>
    <t>fondo produttività 1998</t>
  </si>
  <si>
    <t>Art,15,5</t>
  </si>
  <si>
    <t>incremento dotazione organica</t>
  </si>
  <si>
    <t>Art,4,1</t>
  </si>
  <si>
    <t>1,1% m.s. 1999</t>
  </si>
  <si>
    <t>Art,4,2</t>
  </si>
  <si>
    <t>Art,32,1</t>
  </si>
  <si>
    <t>02 05</t>
  </si>
  <si>
    <t>0.62% m.s. 2001</t>
  </si>
  <si>
    <t>Art,32,2</t>
  </si>
  <si>
    <t>0,50% m.s. 2001</t>
  </si>
  <si>
    <t>Totale Parte Fissa</t>
  </si>
  <si>
    <t>Art, 31 comma 3 CCNL 02/05</t>
  </si>
  <si>
    <t>Art,15,1e</t>
  </si>
  <si>
    <t>20% risparmio da part time</t>
  </si>
  <si>
    <t>Art,15,1m</t>
  </si>
  <si>
    <t>risparmi straordinario art,14</t>
  </si>
  <si>
    <t>Art,15,2</t>
  </si>
  <si>
    <t>1,2% m.s. 1999</t>
  </si>
  <si>
    <t>attivazione nuovi servizi</t>
  </si>
  <si>
    <t>potenziamento servizi esistenti</t>
  </si>
  <si>
    <t>recupero produttività non liquidata</t>
  </si>
  <si>
    <t>Art,4,3</t>
  </si>
  <si>
    <t>conferma merloni, ici etc Art,15,1k 1,4,99</t>
  </si>
  <si>
    <t>Art,4,4</t>
  </si>
  <si>
    <t>sponsorizzaz, convenzioni e contributi</t>
  </si>
  <si>
    <t>Art,32,6</t>
  </si>
  <si>
    <t>2002/2005</t>
  </si>
  <si>
    <t>0,20% m.s. 2001 (alte professionalità)</t>
  </si>
  <si>
    <t>Totale Parte Variabile</t>
  </si>
  <si>
    <t>TOTALE FONDO PRODUTTIVITA'</t>
  </si>
  <si>
    <t>Art,45,2</t>
  </si>
  <si>
    <t>lett. A,b,c,f,g,h,i,j,l,</t>
  </si>
  <si>
    <t>r.i.a. personale cessato dall'1,1,2000</t>
  </si>
  <si>
    <t>Art.14, 4</t>
  </si>
  <si>
    <t>Art.14</t>
  </si>
  <si>
    <t>Fondo per lo straordinario</t>
  </si>
  <si>
    <t>Art.17</t>
  </si>
  <si>
    <t>apr.99</t>
  </si>
  <si>
    <t>TOTALE SPESA per P.E.O.</t>
  </si>
  <si>
    <t>COSTITUZIONE FONDO ART.31 CCNL 2002 / 2005</t>
  </si>
  <si>
    <t>Lett.b</t>
  </si>
  <si>
    <t>Comma 2</t>
  </si>
  <si>
    <t>Progressione Economica Orizzontale</t>
  </si>
  <si>
    <t>Riduzione 3% straordinario</t>
  </si>
  <si>
    <t>min. 1% spesa comp.Personalexformazione</t>
  </si>
  <si>
    <t>EURO</t>
  </si>
  <si>
    <t>RIPARTIZIONE DEL FONDO ART.17 CCNL 01.04.99</t>
  </si>
  <si>
    <t xml:space="preserve">Art17, comma 2,lett.b)  </t>
  </si>
  <si>
    <t>Progressioni Economiche Orizzontali</t>
  </si>
  <si>
    <t>n° P.E.O.</t>
  </si>
  <si>
    <t>TOTALE</t>
  </si>
  <si>
    <t>Totale P.E.O.</t>
  </si>
  <si>
    <t>a</t>
  </si>
  <si>
    <t>PRODUTTIVITA'</t>
  </si>
  <si>
    <t>rischio</t>
  </si>
  <si>
    <t>e</t>
  </si>
  <si>
    <t>disagio</t>
  </si>
  <si>
    <t>i</t>
  </si>
  <si>
    <t>k</t>
  </si>
  <si>
    <t>Indennità di Comparto (art.33 CCNL 02/05)</t>
  </si>
  <si>
    <t>Indennità di comparto</t>
  </si>
  <si>
    <t>ici</t>
  </si>
  <si>
    <t>merloni</t>
  </si>
  <si>
    <t>sponsorizzazioni</t>
  </si>
  <si>
    <t>convenzioni e contributi</t>
  </si>
  <si>
    <t>ECONOMIE ANNI PRECEDENTI</t>
  </si>
  <si>
    <t>ANNO</t>
  </si>
  <si>
    <t>SI</t>
  </si>
  <si>
    <t>NO</t>
  </si>
  <si>
    <t>tot.economia</t>
  </si>
  <si>
    <t>residui</t>
  </si>
  <si>
    <t>progetti strategici</t>
  </si>
  <si>
    <t>assetti organizzativi: sviluppo</t>
  </si>
  <si>
    <t>D</t>
  </si>
  <si>
    <t>RISORSE STABILI</t>
  </si>
  <si>
    <t>Dich.cong.n°14 CCNL 22.01.04</t>
  </si>
  <si>
    <t>Differenza costo progressioni economiche orizzontali</t>
  </si>
  <si>
    <t>recupero progressioni</t>
  </si>
  <si>
    <t>(dall'anno 2000)</t>
  </si>
  <si>
    <t>€                -</t>
  </si>
  <si>
    <t>specifiche responsabilità (maneggio valori)</t>
  </si>
  <si>
    <t>€                 -</t>
  </si>
  <si>
    <t>responsabilità (min.0,00 - max. 2500,00)</t>
  </si>
  <si>
    <t>Art. 17 comma 2 CCNL 01.04.99</t>
  </si>
  <si>
    <t>f) ora art. 1 - c. 1 CCNL 9.5.2006</t>
  </si>
  <si>
    <t>Art,15,4</t>
  </si>
  <si>
    <t>1,4,98</t>
  </si>
  <si>
    <t>TOTALE  EURO</t>
  </si>
  <si>
    <t>1999 -2003</t>
  </si>
  <si>
    <t>2004- 2007</t>
  </si>
  <si>
    <t>Art. 8, 2</t>
  </si>
  <si>
    <t>art.29 CCNL 22.01.04</t>
  </si>
  <si>
    <t>Art. 4, 1</t>
  </si>
  <si>
    <t xml:space="preserve">0,50% m.s. 2003 </t>
  </si>
  <si>
    <t>Art. 8, 3b</t>
  </si>
  <si>
    <t>11,4,08</t>
  </si>
  <si>
    <t>0,9% m.s. 2003 (solo per l'anno 2008)</t>
  </si>
  <si>
    <t>1999/2000</t>
  </si>
  <si>
    <t>0,60% ms. 2005</t>
  </si>
  <si>
    <t>Art. 71, c. 1 del D.L. 112/2008</t>
  </si>
  <si>
    <t>TOTALE (*)</t>
  </si>
  <si>
    <t>(*) IMPORTO CHE NON VERRA' LIQUIDATO IN QUANTO ECONOMIA DI BILANCIO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</si>
</sst>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_-[$€-2]\ * #,##0.00_-;\-[$€-2]\ * #,##0.00_-;_-[$€-2]\ * &quot;-&quot;??_-"/>
    <numFmt numFmtId="172" formatCode="_-[$€-2]\ * #,##0.00_-;\-[$€-2]\ * #,##0.00_-;_-[$€-2]\ 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center"/>
    </xf>
    <xf numFmtId="171" fontId="0" fillId="0" borderId="0" xfId="17" applyAlignment="1">
      <alignment/>
    </xf>
    <xf numFmtId="171" fontId="0" fillId="0" borderId="8" xfId="17" applyBorder="1" applyAlignment="1">
      <alignment/>
    </xf>
    <xf numFmtId="171" fontId="0" fillId="0" borderId="6" xfId="17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71" fontId="0" fillId="0" borderId="11" xfId="17" applyBorder="1" applyAlignment="1">
      <alignment/>
    </xf>
    <xf numFmtId="171" fontId="0" fillId="0" borderId="0" xfId="17" applyBorder="1" applyAlignment="1">
      <alignment/>
    </xf>
    <xf numFmtId="171" fontId="0" fillId="0" borderId="12" xfId="17" applyBorder="1" applyAlignment="1">
      <alignment/>
    </xf>
    <xf numFmtId="0" fontId="0" fillId="0" borderId="13" xfId="0" applyBorder="1" applyAlignment="1">
      <alignment/>
    </xf>
    <xf numFmtId="171" fontId="0" fillId="0" borderId="14" xfId="17" applyBorder="1" applyAlignment="1">
      <alignment/>
    </xf>
    <xf numFmtId="171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1" fontId="0" fillId="0" borderId="9" xfId="17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 horizontal="center"/>
    </xf>
    <xf numFmtId="16" fontId="0" fillId="0" borderId="7" xfId="0" applyNumberFormat="1" applyBorder="1" applyAlignment="1">
      <alignment horizontal="center"/>
    </xf>
    <xf numFmtId="171" fontId="0" fillId="0" borderId="21" xfId="17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/>
    </xf>
    <xf numFmtId="171" fontId="0" fillId="0" borderId="24" xfId="17" applyBorder="1" applyAlignment="1">
      <alignment/>
    </xf>
    <xf numFmtId="171" fontId="1" fillId="0" borderId="15" xfId="17" applyFont="1" applyBorder="1" applyAlignment="1">
      <alignment/>
    </xf>
    <xf numFmtId="171" fontId="1" fillId="0" borderId="1" xfId="17" applyFont="1" applyBorder="1" applyAlignment="1">
      <alignment/>
    </xf>
    <xf numFmtId="0" fontId="0" fillId="0" borderId="25" xfId="0" applyBorder="1" applyAlignment="1">
      <alignment/>
    </xf>
    <xf numFmtId="171" fontId="0" fillId="0" borderId="26" xfId="17" applyBorder="1" applyAlignment="1">
      <alignment/>
    </xf>
    <xf numFmtId="171" fontId="0" fillId="0" borderId="27" xfId="17" applyBorder="1" applyAlignment="1">
      <alignment/>
    </xf>
    <xf numFmtId="171" fontId="0" fillId="0" borderId="28" xfId="17" applyBorder="1" applyAlignment="1">
      <alignment/>
    </xf>
    <xf numFmtId="171" fontId="0" fillId="0" borderId="29" xfId="17" applyBorder="1" applyAlignment="1">
      <alignment/>
    </xf>
    <xf numFmtId="0" fontId="4" fillId="0" borderId="3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5" fillId="0" borderId="9" xfId="0" applyFont="1" applyBorder="1" applyAlignment="1">
      <alignment/>
    </xf>
    <xf numFmtId="171" fontId="1" fillId="0" borderId="31" xfId="17" applyFont="1" applyBorder="1" applyAlignment="1">
      <alignment/>
    </xf>
    <xf numFmtId="171" fontId="0" fillId="0" borderId="6" xfId="17" applyBorder="1" applyAlignment="1">
      <alignment/>
    </xf>
    <xf numFmtId="171" fontId="0" fillId="0" borderId="35" xfId="17" applyBorder="1" applyAlignment="1">
      <alignment/>
    </xf>
    <xf numFmtId="171" fontId="0" fillId="0" borderId="31" xfId="17" applyBorder="1" applyAlignment="1">
      <alignment/>
    </xf>
    <xf numFmtId="0" fontId="0" fillId="0" borderId="36" xfId="0" applyBorder="1" applyAlignment="1">
      <alignment/>
    </xf>
    <xf numFmtId="0" fontId="8" fillId="0" borderId="1" xfId="0" applyFont="1" applyBorder="1" applyAlignment="1">
      <alignment/>
    </xf>
    <xf numFmtId="171" fontId="0" fillId="0" borderId="11" xfId="17" applyBorder="1" applyAlignment="1">
      <alignment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/>
    </xf>
    <xf numFmtId="171" fontId="0" fillId="0" borderId="0" xfId="0" applyNumberFormat="1" applyAlignment="1">
      <alignment/>
    </xf>
    <xf numFmtId="0" fontId="0" fillId="0" borderId="14" xfId="0" applyBorder="1" applyAlignment="1">
      <alignment/>
    </xf>
    <xf numFmtId="16" fontId="0" fillId="0" borderId="39" xfId="0" applyNumberFormat="1" applyBorder="1" applyAlignment="1">
      <alignment horizontal="center"/>
    </xf>
    <xf numFmtId="0" fontId="1" fillId="0" borderId="1" xfId="0" applyFont="1" applyBorder="1" applyAlignment="1">
      <alignment horizontal="right"/>
    </xf>
    <xf numFmtId="171" fontId="0" fillId="0" borderId="1" xfId="17" applyFon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171" fontId="1" fillId="0" borderId="41" xfId="0" applyNumberFormat="1" applyFont="1" applyBorder="1" applyAlignment="1">
      <alignment horizontal="center"/>
    </xf>
    <xf numFmtId="171" fontId="1" fillId="0" borderId="42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171" fontId="1" fillId="0" borderId="0" xfId="17" applyFont="1" applyBorder="1" applyAlignment="1">
      <alignment/>
    </xf>
    <xf numFmtId="171" fontId="0" fillId="0" borderId="6" xfId="17" applyFont="1" applyBorder="1" applyAlignment="1">
      <alignment/>
    </xf>
    <xf numFmtId="0" fontId="0" fillId="0" borderId="43" xfId="0" applyFill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37" xfId="0" applyFont="1" applyFill="1" applyBorder="1" applyAlignment="1">
      <alignment horizontal="center"/>
    </xf>
    <xf numFmtId="171" fontId="1" fillId="0" borderId="37" xfId="17" applyFont="1" applyBorder="1" applyAlignment="1">
      <alignment/>
    </xf>
    <xf numFmtId="171" fontId="1" fillId="0" borderId="44" xfId="17" applyFont="1" applyBorder="1" applyAlignment="1">
      <alignment/>
    </xf>
    <xf numFmtId="171" fontId="2" fillId="0" borderId="45" xfId="17" applyFont="1" applyBorder="1" applyAlignment="1">
      <alignment/>
    </xf>
    <xf numFmtId="171" fontId="3" fillId="0" borderId="46" xfId="17" applyFont="1" applyBorder="1" applyAlignment="1">
      <alignment/>
    </xf>
    <xf numFmtId="16" fontId="0" fillId="0" borderId="1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171" fontId="0" fillId="0" borderId="36" xfId="17" applyBorder="1" applyAlignment="1">
      <alignment/>
    </xf>
    <xf numFmtId="0" fontId="0" fillId="0" borderId="49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171" fontId="0" fillId="0" borderId="42" xfId="17" applyBorder="1" applyAlignment="1">
      <alignment/>
    </xf>
    <xf numFmtId="171" fontId="2" fillId="0" borderId="31" xfId="17" applyFont="1" applyBorder="1" applyAlignment="1">
      <alignment horizontal="center"/>
    </xf>
    <xf numFmtId="171" fontId="2" fillId="0" borderId="50" xfId="17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NumberFormat="1" applyFill="1" applyBorder="1" applyAlignment="1">
      <alignment horizontal="center"/>
    </xf>
    <xf numFmtId="171" fontId="0" fillId="2" borderId="0" xfId="17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171" fontId="0" fillId="2" borderId="0" xfId="0" applyNumberFormat="1" applyFill="1" applyBorder="1" applyAlignment="1">
      <alignment/>
    </xf>
    <xf numFmtId="171" fontId="3" fillId="2" borderId="0" xfId="0" applyNumberFormat="1" applyFont="1" applyFill="1" applyBorder="1" applyAlignment="1">
      <alignment/>
    </xf>
    <xf numFmtId="0" fontId="1" fillId="2" borderId="3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3" xfId="0" applyFont="1" applyFill="1" applyBorder="1" applyAlignment="1">
      <alignment horizontal="right"/>
    </xf>
    <xf numFmtId="171" fontId="0" fillId="0" borderId="15" xfId="0" applyNumberFormat="1" applyFill="1" applyBorder="1" applyAlignment="1">
      <alignment/>
    </xf>
    <xf numFmtId="0" fontId="1" fillId="0" borderId="51" xfId="0" applyFont="1" applyBorder="1" applyAlignment="1">
      <alignment/>
    </xf>
    <xf numFmtId="17" fontId="1" fillId="0" borderId="52" xfId="0" applyNumberFormat="1" applyFont="1" applyBorder="1" applyAlignment="1">
      <alignment horizontal="center"/>
    </xf>
    <xf numFmtId="0" fontId="1" fillId="0" borderId="5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5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1" xfId="0" applyFill="1" applyBorder="1" applyAlignment="1">
      <alignment/>
    </xf>
    <xf numFmtId="171" fontId="1" fillId="2" borderId="0" xfId="0" applyNumberFormat="1" applyFont="1" applyFill="1" applyBorder="1" applyAlignment="1">
      <alignment/>
    </xf>
    <xf numFmtId="171" fontId="1" fillId="0" borderId="15" xfId="0" applyNumberFormat="1" applyFont="1" applyFill="1" applyBorder="1" applyAlignment="1">
      <alignment/>
    </xf>
    <xf numFmtId="171" fontId="1" fillId="0" borderId="31" xfId="0" applyNumberFormat="1" applyFont="1" applyFill="1" applyBorder="1" applyAlignment="1">
      <alignment/>
    </xf>
    <xf numFmtId="0" fontId="0" fillId="0" borderId="32" xfId="0" applyFill="1" applyBorder="1" applyAlignment="1">
      <alignment/>
    </xf>
    <xf numFmtId="171" fontId="0" fillId="0" borderId="36" xfId="17" applyFill="1" applyBorder="1" applyAlignment="1">
      <alignment/>
    </xf>
    <xf numFmtId="0" fontId="0" fillId="0" borderId="14" xfId="0" applyFill="1" applyBorder="1" applyAlignment="1">
      <alignment/>
    </xf>
    <xf numFmtId="0" fontId="1" fillId="2" borderId="23" xfId="0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171" fontId="1" fillId="2" borderId="31" xfId="17" applyFont="1" applyFill="1" applyBorder="1" applyAlignment="1">
      <alignment/>
    </xf>
    <xf numFmtId="0" fontId="0" fillId="2" borderId="54" xfId="0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71" fontId="0" fillId="2" borderId="31" xfId="17" applyFill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47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" fillId="2" borderId="41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1" fillId="0" borderId="5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15" fontId="0" fillId="0" borderId="1" xfId="0" applyNumberFormat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1" fontId="0" fillId="0" borderId="6" xfId="17" applyFont="1" applyBorder="1" applyAlignment="1">
      <alignment/>
    </xf>
    <xf numFmtId="0" fontId="0" fillId="0" borderId="46" xfId="0" applyBorder="1" applyAlignment="1">
      <alignment/>
    </xf>
    <xf numFmtId="0" fontId="0" fillId="0" borderId="27" xfId="0" applyBorder="1" applyAlignment="1">
      <alignment/>
    </xf>
    <xf numFmtId="0" fontId="1" fillId="3" borderId="5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3" borderId="7" xfId="0" applyFon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171" fontId="0" fillId="0" borderId="6" xfId="17" applyFont="1" applyBorder="1" applyAlignment="1">
      <alignment/>
    </xf>
    <xf numFmtId="171" fontId="0" fillId="0" borderId="11" xfId="17" applyFont="1" applyBorder="1" applyAlignment="1">
      <alignment/>
    </xf>
    <xf numFmtId="47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4" fillId="0" borderId="1" xfId="0" applyFont="1" applyBorder="1" applyAlignment="1">
      <alignment wrapText="1"/>
    </xf>
    <xf numFmtId="171" fontId="11" fillId="0" borderId="0" xfId="17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71" fontId="0" fillId="2" borderId="44" xfId="17" applyFont="1" applyFill="1" applyBorder="1" applyAlignment="1">
      <alignment/>
    </xf>
    <xf numFmtId="171" fontId="0" fillId="0" borderId="38" xfId="17" applyBorder="1" applyAlignment="1">
      <alignment/>
    </xf>
    <xf numFmtId="171" fontId="0" fillId="0" borderId="59" xfId="17" applyBorder="1" applyAlignment="1">
      <alignment/>
    </xf>
    <xf numFmtId="0" fontId="0" fillId="0" borderId="59" xfId="0" applyBorder="1" applyAlignment="1">
      <alignment/>
    </xf>
    <xf numFmtId="0" fontId="0" fillId="0" borderId="16" xfId="0" applyBorder="1" applyAlignment="1">
      <alignment horizontal="center"/>
    </xf>
    <xf numFmtId="4" fontId="0" fillId="0" borderId="34" xfId="0" applyNumberFormat="1" applyBorder="1" applyAlignment="1">
      <alignment/>
    </xf>
    <xf numFmtId="0" fontId="0" fillId="0" borderId="4" xfId="0" applyFill="1" applyBorder="1" applyAlignment="1">
      <alignment/>
    </xf>
    <xf numFmtId="171" fontId="0" fillId="0" borderId="35" xfId="17" applyFont="1" applyBorder="1" applyAlignment="1">
      <alignment/>
    </xf>
    <xf numFmtId="171" fontId="0" fillId="0" borderId="60" xfId="17" applyBorder="1" applyAlignment="1">
      <alignment/>
    </xf>
    <xf numFmtId="171" fontId="0" fillId="0" borderId="61" xfId="17" applyBorder="1" applyAlignment="1">
      <alignment/>
    </xf>
    <xf numFmtId="0" fontId="1" fillId="0" borderId="3" xfId="0" applyFont="1" applyBorder="1" applyAlignment="1">
      <alignment horizontal="left"/>
    </xf>
    <xf numFmtId="0" fontId="2" fillId="0" borderId="62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2" fillId="0" borderId="63" xfId="0" applyFont="1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1" fillId="0" borderId="65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11" fillId="0" borderId="30" xfId="0" applyFont="1" applyBorder="1" applyAlignment="1">
      <alignment horizontal="center" vertical="center" textRotation="255"/>
    </xf>
    <xf numFmtId="0" fontId="0" fillId="0" borderId="63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45">
      <selection activeCell="F46" sqref="F46"/>
    </sheetView>
  </sheetViews>
  <sheetFormatPr defaultColWidth="9.140625" defaultRowHeight="12.75"/>
  <cols>
    <col min="1" max="1" width="7.421875" style="0" customWidth="1"/>
    <col min="2" max="2" width="9.57421875" style="14" customWidth="1"/>
    <col min="3" max="3" width="9.57421875" style="0" customWidth="1"/>
    <col min="4" max="4" width="36.7109375" style="0" customWidth="1"/>
    <col min="5" max="5" width="15.00390625" style="0" customWidth="1"/>
    <col min="6" max="6" width="20.57421875" style="0" customWidth="1"/>
    <col min="7" max="7" width="9.28125" style="0" customWidth="1"/>
  </cols>
  <sheetData>
    <row r="1" spans="1:5" ht="19.5" customHeight="1" thickBot="1">
      <c r="A1" s="174" t="s">
        <v>48</v>
      </c>
      <c r="B1" s="175"/>
      <c r="C1" s="175"/>
      <c r="D1" s="176"/>
      <c r="E1" s="108" t="s">
        <v>4</v>
      </c>
    </row>
    <row r="2" spans="1:5" ht="14.25" customHeight="1">
      <c r="A2" s="177" t="s">
        <v>5</v>
      </c>
      <c r="B2" s="178"/>
      <c r="C2" s="179"/>
      <c r="D2" s="146"/>
      <c r="E2" s="147"/>
    </row>
    <row r="3" spans="1:5" ht="13.5" customHeight="1" thickBot="1">
      <c r="A3" s="148"/>
      <c r="B3" s="151" t="s">
        <v>86</v>
      </c>
      <c r="C3" s="149"/>
      <c r="D3" s="150" t="s">
        <v>87</v>
      </c>
      <c r="E3" s="165">
        <v>4899.58</v>
      </c>
    </row>
    <row r="4" spans="1:6" ht="15" customHeight="1">
      <c r="A4" s="183" t="s">
        <v>6</v>
      </c>
      <c r="B4" s="29" t="s">
        <v>7</v>
      </c>
      <c r="C4" s="7"/>
      <c r="D4" s="6"/>
      <c r="E4" s="92"/>
      <c r="F4" s="15"/>
    </row>
    <row r="5" spans="1:6" ht="13.5" customHeight="1">
      <c r="A5" s="172"/>
      <c r="B5" s="29" t="s">
        <v>40</v>
      </c>
      <c r="C5" s="7"/>
      <c r="D5" s="6"/>
      <c r="E5" s="9"/>
      <c r="F5" s="15"/>
    </row>
    <row r="6" spans="1:6" ht="14.25" customHeight="1">
      <c r="A6" s="172"/>
      <c r="B6" s="30"/>
      <c r="C6" s="3" t="s">
        <v>0</v>
      </c>
      <c r="D6" s="10" t="s">
        <v>8</v>
      </c>
      <c r="E6" s="16">
        <v>15315.22</v>
      </c>
      <c r="F6" s="15"/>
    </row>
    <row r="7" spans="1:6" ht="15.75" customHeight="1">
      <c r="A7" s="172"/>
      <c r="B7" s="2" t="s">
        <v>11</v>
      </c>
      <c r="C7" s="1" t="s">
        <v>1</v>
      </c>
      <c r="D7" s="2" t="s">
        <v>12</v>
      </c>
      <c r="E7" s="17">
        <v>2704.53</v>
      </c>
      <c r="F7" s="15"/>
    </row>
    <row r="8" spans="1:6" ht="16.5" customHeight="1">
      <c r="A8" s="172"/>
      <c r="B8" s="2" t="s">
        <v>13</v>
      </c>
      <c r="C8" s="1" t="s">
        <v>1</v>
      </c>
      <c r="D8" s="2" t="s">
        <v>41</v>
      </c>
      <c r="E8" s="17">
        <v>0</v>
      </c>
      <c r="F8" s="15"/>
    </row>
    <row r="9" spans="1:6" ht="15" customHeight="1">
      <c r="A9" s="172"/>
      <c r="B9" s="2" t="s">
        <v>14</v>
      </c>
      <c r="C9" s="1" t="s">
        <v>15</v>
      </c>
      <c r="D9" s="2" t="s">
        <v>16</v>
      </c>
      <c r="E9" s="17">
        <v>1377.76</v>
      </c>
      <c r="F9" s="15"/>
    </row>
    <row r="10" spans="1:6" ht="15.75" customHeight="1">
      <c r="A10" s="172"/>
      <c r="B10" s="2" t="s">
        <v>17</v>
      </c>
      <c r="C10" s="1" t="s">
        <v>15</v>
      </c>
      <c r="D10" s="2" t="s">
        <v>18</v>
      </c>
      <c r="E10" s="17">
        <v>1111.1</v>
      </c>
      <c r="F10" s="15"/>
    </row>
    <row r="11" spans="1:6" ht="15" customHeight="1">
      <c r="A11" s="172"/>
      <c r="B11" s="2" t="s">
        <v>34</v>
      </c>
      <c r="C11" s="89" t="s">
        <v>35</v>
      </c>
      <c r="D11" s="2" t="s">
        <v>36</v>
      </c>
      <c r="E11" s="17">
        <v>0</v>
      </c>
      <c r="F11" s="15"/>
    </row>
    <row r="12" spans="1:6" ht="19.5" customHeight="1">
      <c r="A12" s="172"/>
      <c r="B12" s="142" t="s">
        <v>84</v>
      </c>
      <c r="C12" s="143" t="s">
        <v>100</v>
      </c>
      <c r="D12" s="144" t="s">
        <v>85</v>
      </c>
      <c r="E12" s="17">
        <v>220.61</v>
      </c>
      <c r="F12" s="22"/>
    </row>
    <row r="13" spans="1:6" ht="19.5" customHeight="1">
      <c r="A13" s="172"/>
      <c r="B13" s="142" t="s">
        <v>84</v>
      </c>
      <c r="C13" s="143" t="s">
        <v>100</v>
      </c>
      <c r="D13" s="144" t="s">
        <v>85</v>
      </c>
      <c r="E13" s="17">
        <v>1303.59</v>
      </c>
      <c r="F13" s="22"/>
    </row>
    <row r="14" spans="1:6" ht="16.5" customHeight="1">
      <c r="A14" s="172"/>
      <c r="B14" s="2" t="s">
        <v>42</v>
      </c>
      <c r="C14" s="141">
        <v>36251</v>
      </c>
      <c r="D14" s="2" t="s">
        <v>52</v>
      </c>
      <c r="E14" s="17">
        <v>126.59</v>
      </c>
      <c r="F14" s="158"/>
    </row>
    <row r="15" spans="1:6" ht="0.75" customHeight="1">
      <c r="A15" s="172"/>
      <c r="B15" s="2"/>
      <c r="C15" s="1"/>
      <c r="D15" s="2"/>
      <c r="E15" s="17">
        <v>1</v>
      </c>
      <c r="F15" s="22"/>
    </row>
    <row r="16" spans="1:6" ht="19.5" customHeight="1" hidden="1">
      <c r="A16" s="172"/>
      <c r="B16" s="2"/>
      <c r="C16" s="1"/>
      <c r="D16" s="2"/>
      <c r="E16" s="17"/>
      <c r="F16" s="22"/>
    </row>
    <row r="17" spans="1:6" ht="19.5" customHeight="1" hidden="1">
      <c r="A17" s="172"/>
      <c r="B17" s="2"/>
      <c r="C17" s="1"/>
      <c r="D17" s="2"/>
      <c r="E17" s="17"/>
      <c r="F17" s="22"/>
    </row>
    <row r="18" spans="1:6" ht="19.5" customHeight="1" hidden="1">
      <c r="A18" s="172"/>
      <c r="B18" s="2"/>
      <c r="C18" s="1"/>
      <c r="D18" s="2"/>
      <c r="E18" s="17"/>
      <c r="F18" s="22"/>
    </row>
    <row r="19" spans="1:6" ht="19.5" customHeight="1" hidden="1">
      <c r="A19" s="172"/>
      <c r="B19" s="2"/>
      <c r="C19" s="1"/>
      <c r="D19" s="2"/>
      <c r="E19" s="17"/>
      <c r="F19" s="80" t="s">
        <v>54</v>
      </c>
    </row>
    <row r="20" spans="1:6" ht="16.5" customHeight="1">
      <c r="A20" s="172"/>
      <c r="B20" s="2" t="s">
        <v>94</v>
      </c>
      <c r="C20" s="1" t="s">
        <v>95</v>
      </c>
      <c r="D20" s="2" t="s">
        <v>10</v>
      </c>
      <c r="E20" s="17">
        <v>1046.29</v>
      </c>
      <c r="F20" s="80"/>
    </row>
    <row r="21" spans="1:6" ht="15.75" customHeight="1" thickBot="1">
      <c r="A21" s="172"/>
      <c r="B21" s="2" t="s">
        <v>101</v>
      </c>
      <c r="C21" s="152">
        <v>0.3785416666666667</v>
      </c>
      <c r="D21" s="2" t="s">
        <v>102</v>
      </c>
      <c r="E21" s="17">
        <v>1441.2</v>
      </c>
      <c r="F21" s="80"/>
    </row>
    <row r="22" spans="1:6" ht="17.25" customHeight="1" thickBot="1">
      <c r="A22" s="172"/>
      <c r="B22" s="2" t="s">
        <v>99</v>
      </c>
      <c r="C22" s="152">
        <v>0.4612037037037037</v>
      </c>
      <c r="D22" s="2" t="s">
        <v>107</v>
      </c>
      <c r="E22" s="17">
        <v>1845.63</v>
      </c>
      <c r="F22" s="98" t="s">
        <v>96</v>
      </c>
    </row>
    <row r="23" spans="1:6" ht="0.75" customHeight="1" hidden="1" thickBot="1">
      <c r="A23" s="172"/>
      <c r="B23" s="10"/>
      <c r="C23" s="3"/>
      <c r="D23" s="90" t="s">
        <v>19</v>
      </c>
      <c r="E23" s="17">
        <v>1276.28</v>
      </c>
      <c r="F23" s="88">
        <f>SUM(E24)</f>
        <v>26492.52</v>
      </c>
    </row>
    <row r="24" spans="1:6" ht="18" customHeight="1" thickBot="1">
      <c r="A24" s="173"/>
      <c r="B24" s="8"/>
      <c r="C24" s="4"/>
      <c r="D24" s="36" t="s">
        <v>19</v>
      </c>
      <c r="E24" s="17">
        <f>E6+E7+E9+E10+E12+E13+E14+E20+E21+E22</f>
        <v>26492.52</v>
      </c>
      <c r="F24" s="99">
        <f>E6+E7+E9+E10+E12+E13+E14+E20+E21+E22</f>
        <v>26492.52</v>
      </c>
    </row>
    <row r="25" spans="1:6" ht="14.25" customHeight="1" thickBot="1">
      <c r="A25" s="180" t="s">
        <v>20</v>
      </c>
      <c r="B25" s="181"/>
      <c r="C25" s="182"/>
      <c r="D25" s="69"/>
      <c r="E25" s="93"/>
      <c r="F25" s="25"/>
    </row>
    <row r="26" spans="1:6" ht="19.5" customHeight="1">
      <c r="A26" s="171" t="s">
        <v>2</v>
      </c>
      <c r="B26" s="94" t="s">
        <v>21</v>
      </c>
      <c r="C26" s="95" t="s">
        <v>0</v>
      </c>
      <c r="D26" s="96" t="s">
        <v>22</v>
      </c>
      <c r="E26" s="97"/>
      <c r="F26" s="25"/>
    </row>
    <row r="27" spans="1:6" ht="19.5" customHeight="1">
      <c r="A27" s="172"/>
      <c r="B27" s="27" t="s">
        <v>23</v>
      </c>
      <c r="C27" s="1" t="s">
        <v>0</v>
      </c>
      <c r="D27" s="2" t="s">
        <v>24</v>
      </c>
      <c r="E27" s="17">
        <v>401.38</v>
      </c>
      <c r="F27" s="25"/>
    </row>
    <row r="28" spans="1:6" ht="19.5" customHeight="1">
      <c r="A28" s="172"/>
      <c r="B28" s="27" t="s">
        <v>25</v>
      </c>
      <c r="C28" s="1" t="s">
        <v>0</v>
      </c>
      <c r="D28" s="2" t="s">
        <v>26</v>
      </c>
      <c r="E28" s="17">
        <v>2950.39</v>
      </c>
      <c r="F28" s="25"/>
    </row>
    <row r="29" spans="1:6" ht="19.5" customHeight="1">
      <c r="A29" s="172"/>
      <c r="B29" s="27" t="s">
        <v>9</v>
      </c>
      <c r="C29" s="1" t="s">
        <v>0</v>
      </c>
      <c r="D29" s="2" t="s">
        <v>27</v>
      </c>
      <c r="E29" s="17"/>
      <c r="F29" s="25"/>
    </row>
    <row r="30" spans="1:6" ht="19.5" customHeight="1">
      <c r="A30" s="172"/>
      <c r="B30" s="27" t="s">
        <v>9</v>
      </c>
      <c r="C30" s="1" t="s">
        <v>0</v>
      </c>
      <c r="D30" s="2" t="s">
        <v>28</v>
      </c>
      <c r="E30" s="145">
        <v>2000</v>
      </c>
      <c r="F30" s="25"/>
    </row>
    <row r="31" spans="1:6" ht="19.5" customHeight="1">
      <c r="A31" s="172"/>
      <c r="B31" s="27" t="s">
        <v>9</v>
      </c>
      <c r="C31" s="1" t="s">
        <v>0</v>
      </c>
      <c r="D31" s="2" t="s">
        <v>80</v>
      </c>
      <c r="E31" s="17"/>
      <c r="F31" s="25"/>
    </row>
    <row r="32" spans="1:6" ht="19.5" customHeight="1">
      <c r="A32" s="172"/>
      <c r="B32" s="27" t="s">
        <v>9</v>
      </c>
      <c r="C32" s="1" t="s">
        <v>0</v>
      </c>
      <c r="D32" s="2" t="s">
        <v>81</v>
      </c>
      <c r="E32" s="145"/>
      <c r="F32" s="25"/>
    </row>
    <row r="33" spans="1:6" ht="19.5" customHeight="1">
      <c r="A33" s="172"/>
      <c r="B33" s="27" t="s">
        <v>30</v>
      </c>
      <c r="C33" s="1" t="s">
        <v>1</v>
      </c>
      <c r="D33" s="2" t="s">
        <v>31</v>
      </c>
      <c r="E33" s="145">
        <v>0</v>
      </c>
      <c r="F33" s="25"/>
    </row>
    <row r="34" spans="1:6" ht="19.5" customHeight="1">
      <c r="A34" s="172"/>
      <c r="B34" s="27" t="s">
        <v>32</v>
      </c>
      <c r="C34" s="1" t="s">
        <v>1</v>
      </c>
      <c r="D34" s="2" t="s">
        <v>33</v>
      </c>
      <c r="E34" s="17">
        <v>0</v>
      </c>
      <c r="F34" s="25"/>
    </row>
    <row r="35" spans="1:6" ht="19.5" customHeight="1">
      <c r="A35" s="172"/>
      <c r="B35" s="27" t="s">
        <v>3</v>
      </c>
      <c r="C35" s="1" t="s">
        <v>0</v>
      </c>
      <c r="D35" s="2" t="s">
        <v>29</v>
      </c>
      <c r="E35" s="17">
        <v>0</v>
      </c>
      <c r="F35" s="25"/>
    </row>
    <row r="36" spans="1:6" ht="19.5" customHeight="1">
      <c r="A36" s="172"/>
      <c r="B36" s="28" t="s">
        <v>103</v>
      </c>
      <c r="C36" s="4" t="s">
        <v>104</v>
      </c>
      <c r="D36" s="166" t="s">
        <v>105</v>
      </c>
      <c r="E36" s="167">
        <v>2306.71</v>
      </c>
      <c r="F36" s="25"/>
    </row>
    <row r="37" spans="1:6" ht="22.5" customHeight="1" thickBot="1">
      <c r="A37" s="173"/>
      <c r="B37" s="13"/>
      <c r="C37" s="34"/>
      <c r="D37" s="19" t="s">
        <v>37</v>
      </c>
      <c r="E37" s="35">
        <f>SUM(E26:E36)</f>
        <v>7658.4800000000005</v>
      </c>
      <c r="F37" s="87">
        <f>SUM(E37)</f>
        <v>7658.4800000000005</v>
      </c>
    </row>
    <row r="38" spans="1:6" ht="20.25" customHeight="1" thickBot="1">
      <c r="A38" s="101"/>
      <c r="B38" s="101"/>
      <c r="C38" s="104"/>
      <c r="D38" s="110" t="s">
        <v>38</v>
      </c>
      <c r="E38" s="111"/>
      <c r="F38" s="26">
        <f>SUM(F24:F37)</f>
        <v>34151</v>
      </c>
    </row>
    <row r="39" spans="1:6" ht="13.5" customHeight="1" thickBot="1">
      <c r="A39" s="101"/>
      <c r="B39" s="101"/>
      <c r="C39" s="104"/>
      <c r="D39" s="105"/>
      <c r="E39" s="106"/>
      <c r="F39" s="107"/>
    </row>
    <row r="40" spans="1:6" ht="22.5" customHeight="1" thickBot="1">
      <c r="A40" s="54" t="s">
        <v>45</v>
      </c>
      <c r="B40" s="43" t="s">
        <v>46</v>
      </c>
      <c r="C40" s="52" t="s">
        <v>106</v>
      </c>
      <c r="D40" s="43" t="s">
        <v>51</v>
      </c>
      <c r="E40" s="44"/>
      <c r="F40" s="45">
        <v>2937.83</v>
      </c>
    </row>
    <row r="41" spans="1:6" ht="15.75" customHeight="1" thickBot="1">
      <c r="A41" s="38"/>
      <c r="B41" s="29"/>
      <c r="C41" s="20">
        <v>2002</v>
      </c>
      <c r="D41" s="43" t="s">
        <v>51</v>
      </c>
      <c r="E41" s="168"/>
      <c r="F41" s="169">
        <v>2884.47</v>
      </c>
    </row>
    <row r="42" spans="1:6" ht="18.75" customHeight="1" thickBot="1">
      <c r="A42" s="38" t="s">
        <v>50</v>
      </c>
      <c r="B42" s="29"/>
      <c r="C42" s="53">
        <v>2004</v>
      </c>
      <c r="D42" s="43" t="s">
        <v>51</v>
      </c>
      <c r="E42" s="31"/>
      <c r="F42" s="46">
        <v>2798.25</v>
      </c>
    </row>
    <row r="43" spans="1:6" ht="18" customHeight="1" thickBot="1">
      <c r="A43" s="38" t="s">
        <v>49</v>
      </c>
      <c r="B43" s="29"/>
      <c r="C43" s="53">
        <v>2005</v>
      </c>
      <c r="D43" s="43" t="s">
        <v>51</v>
      </c>
      <c r="E43" s="23"/>
      <c r="F43" s="47">
        <v>2225.02</v>
      </c>
    </row>
    <row r="44" spans="1:6" ht="16.5" customHeight="1" thickBot="1">
      <c r="A44" s="38"/>
      <c r="B44" s="29"/>
      <c r="C44" s="53">
        <v>2006</v>
      </c>
      <c r="D44" s="43" t="s">
        <v>51</v>
      </c>
      <c r="E44" s="23"/>
      <c r="F44" s="47">
        <v>1973.67</v>
      </c>
    </row>
    <row r="45" spans="1:6" ht="17.25" customHeight="1" thickBot="1">
      <c r="A45" s="38"/>
      <c r="B45" s="29"/>
      <c r="C45" s="53">
        <v>2007</v>
      </c>
      <c r="D45" s="43" t="s">
        <v>51</v>
      </c>
      <c r="E45" s="162"/>
      <c r="F45" s="46">
        <v>1219.82</v>
      </c>
    </row>
    <row r="46" spans="1:6" ht="15.75" customHeight="1" thickBot="1">
      <c r="A46" s="38"/>
      <c r="B46" s="29"/>
      <c r="C46" s="20">
        <v>2008</v>
      </c>
      <c r="D46" s="43" t="s">
        <v>51</v>
      </c>
      <c r="E46" s="161"/>
      <c r="F46" s="154">
        <v>3763.19</v>
      </c>
    </row>
    <row r="47" spans="1:6" ht="17.25" customHeight="1" thickBot="1">
      <c r="A47" s="48"/>
      <c r="B47" s="55"/>
      <c r="C47" s="49"/>
      <c r="D47" s="39" t="s">
        <v>47</v>
      </c>
      <c r="E47" s="40"/>
      <c r="F47" s="41">
        <f>SUM(F40:F46)</f>
        <v>17802.25</v>
      </c>
    </row>
    <row r="48" spans="1:6" ht="14.25" customHeight="1" thickBot="1">
      <c r="A48" s="100"/>
      <c r="B48" s="101"/>
      <c r="C48" s="102"/>
      <c r="D48" s="101"/>
      <c r="E48" s="103"/>
      <c r="F48" s="103"/>
    </row>
    <row r="49" spans="1:6" ht="15" customHeight="1">
      <c r="A49" s="101"/>
      <c r="B49" s="112" t="s">
        <v>43</v>
      </c>
      <c r="C49" s="113">
        <v>36251</v>
      </c>
      <c r="D49" s="114" t="s">
        <v>44</v>
      </c>
      <c r="E49" s="42">
        <v>527.97</v>
      </c>
      <c r="F49" s="115"/>
    </row>
    <row r="50" spans="1:6" ht="12.75">
      <c r="A50" s="101"/>
      <c r="B50" s="116" t="s">
        <v>39</v>
      </c>
      <c r="C50" s="18" t="s">
        <v>35</v>
      </c>
      <c r="D50" s="56" t="s">
        <v>53</v>
      </c>
      <c r="E50" s="42">
        <v>0</v>
      </c>
      <c r="F50" s="117"/>
    </row>
    <row r="51" spans="1:6" ht="13.5" thickBot="1">
      <c r="A51" s="109"/>
      <c r="B51" s="118"/>
      <c r="C51" s="119"/>
      <c r="D51" s="119"/>
      <c r="E51" s="119"/>
      <c r="F51" s="120"/>
    </row>
    <row r="53" spans="1:2" ht="12.75">
      <c r="A53" s="155"/>
      <c r="B53" s="156"/>
    </row>
  </sheetData>
  <mergeCells count="5">
    <mergeCell ref="A26:A37"/>
    <mergeCell ref="A1:D1"/>
    <mergeCell ref="A2:C2"/>
    <mergeCell ref="A25:C25"/>
    <mergeCell ref="A4:A24"/>
  </mergeCells>
  <printOptions/>
  <pageMargins left="0.5905511811023623" right="0.6692913385826772" top="0.7086614173228347" bottom="0.5511811023622047" header="0.5118110236220472" footer="0.5118110236220472"/>
  <pageSetup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9">
      <selection activeCell="C29" sqref="C29"/>
    </sheetView>
  </sheetViews>
  <sheetFormatPr defaultColWidth="9.140625" defaultRowHeight="12.75"/>
  <cols>
    <col min="1" max="1" width="9.7109375" style="0" customWidth="1"/>
    <col min="2" max="2" width="9.57421875" style="14" customWidth="1"/>
    <col min="3" max="3" width="9.57421875" style="0" customWidth="1"/>
    <col min="4" max="4" width="36.7109375" style="0" customWidth="1"/>
    <col min="5" max="5" width="13.7109375" style="0" customWidth="1"/>
    <col min="6" max="6" width="16.00390625" style="0" customWidth="1"/>
  </cols>
  <sheetData>
    <row r="1" spans="1:5" ht="24" customHeight="1" thickBot="1">
      <c r="A1" s="186" t="s">
        <v>55</v>
      </c>
      <c r="B1" s="187"/>
      <c r="C1" s="187"/>
      <c r="D1" s="188"/>
      <c r="E1" s="51" t="s">
        <v>4</v>
      </c>
    </row>
    <row r="2" spans="1:5" ht="13.5" thickBot="1">
      <c r="A2" s="189" t="s">
        <v>56</v>
      </c>
      <c r="B2" s="190"/>
      <c r="C2" s="191"/>
      <c r="D2" s="135" t="s">
        <v>57</v>
      </c>
      <c r="E2" s="61"/>
    </row>
    <row r="3" spans="1:5" ht="19.5" customHeight="1">
      <c r="A3" s="193" t="s">
        <v>83</v>
      </c>
      <c r="B3" s="91"/>
      <c r="C3" s="7" t="s">
        <v>58</v>
      </c>
      <c r="D3" s="8"/>
      <c r="E3" s="11"/>
    </row>
    <row r="4" spans="1:5" ht="19.5" customHeight="1">
      <c r="A4" s="194"/>
      <c r="B4" s="6">
        <v>1999</v>
      </c>
      <c r="C4" s="7">
        <v>8</v>
      </c>
      <c r="D4" s="2"/>
      <c r="E4" s="17">
        <v>2712.36</v>
      </c>
    </row>
    <row r="5" spans="1:5" ht="19.5" customHeight="1">
      <c r="A5" s="194"/>
      <c r="B5" s="6">
        <v>2000</v>
      </c>
      <c r="C5" s="7">
        <v>1</v>
      </c>
      <c r="D5" s="2"/>
      <c r="E5" s="58">
        <v>225.47</v>
      </c>
    </row>
    <row r="6" spans="1:5" ht="19.5" customHeight="1">
      <c r="A6" s="194"/>
      <c r="B6" s="10">
        <v>2001</v>
      </c>
      <c r="C6" s="3">
        <v>0</v>
      </c>
      <c r="D6" s="2"/>
      <c r="E6" s="153" t="s">
        <v>90</v>
      </c>
    </row>
    <row r="7" spans="1:5" ht="19.5" customHeight="1">
      <c r="A7" s="194"/>
      <c r="B7" s="2">
        <v>2002</v>
      </c>
      <c r="C7" s="1">
        <v>6</v>
      </c>
      <c r="D7" s="2"/>
      <c r="E7" s="58">
        <v>2884.47</v>
      </c>
    </row>
    <row r="8" spans="1:5" ht="19.5" customHeight="1">
      <c r="A8" s="194"/>
      <c r="B8" s="2">
        <v>2003</v>
      </c>
      <c r="C8" s="1">
        <v>0</v>
      </c>
      <c r="D8" s="2"/>
      <c r="E8" s="58">
        <v>0</v>
      </c>
    </row>
    <row r="9" spans="1:5" ht="19.5" customHeight="1" thickBot="1">
      <c r="A9" s="194"/>
      <c r="B9" s="2">
        <v>2004</v>
      </c>
      <c r="C9" s="1">
        <v>6</v>
      </c>
      <c r="D9" s="2"/>
      <c r="E9" s="58">
        <v>2798.25</v>
      </c>
    </row>
    <row r="10" spans="1:6" ht="19.5" customHeight="1">
      <c r="A10" s="194"/>
      <c r="B10" s="2">
        <v>2005</v>
      </c>
      <c r="C10" s="1">
        <v>4</v>
      </c>
      <c r="D10" s="2"/>
      <c r="E10" s="58">
        <v>2225.02</v>
      </c>
      <c r="F10" s="139" t="s">
        <v>59</v>
      </c>
    </row>
    <row r="11" spans="1:6" ht="19.5" customHeight="1">
      <c r="A11" s="194"/>
      <c r="B11" s="2">
        <v>2006</v>
      </c>
      <c r="C11" s="1">
        <v>4</v>
      </c>
      <c r="D11" s="2"/>
      <c r="E11" s="58">
        <v>1973.67</v>
      </c>
      <c r="F11" s="159"/>
    </row>
    <row r="12" spans="1:6" ht="19.5" customHeight="1">
      <c r="A12" s="194"/>
      <c r="B12" s="2">
        <v>2007</v>
      </c>
      <c r="C12" s="1">
        <v>2</v>
      </c>
      <c r="D12" s="2"/>
      <c r="E12" s="58">
        <v>1219.82</v>
      </c>
      <c r="F12" s="159"/>
    </row>
    <row r="13" spans="1:6" ht="19.5" customHeight="1" thickBot="1">
      <c r="A13" s="194"/>
      <c r="B13" s="2">
        <v>2008</v>
      </c>
      <c r="C13" s="20">
        <v>5</v>
      </c>
      <c r="D13" s="2"/>
      <c r="E13" s="58">
        <v>3763.19</v>
      </c>
      <c r="F13" s="140" t="s">
        <v>54</v>
      </c>
    </row>
    <row r="14" spans="1:5" ht="0.75" customHeight="1" thickBot="1">
      <c r="A14" s="194"/>
      <c r="B14" s="27"/>
      <c r="C14" s="1"/>
      <c r="D14" s="2"/>
      <c r="E14" s="58">
        <v>0</v>
      </c>
    </row>
    <row r="15" spans="1:5" ht="19.5" customHeight="1" hidden="1">
      <c r="A15" s="194"/>
      <c r="B15" s="27"/>
      <c r="C15" s="1"/>
      <c r="D15" s="2"/>
      <c r="E15" s="58"/>
    </row>
    <row r="16" spans="1:5" ht="19.5" customHeight="1" hidden="1">
      <c r="A16" s="194"/>
      <c r="B16" s="27"/>
      <c r="C16" s="1"/>
      <c r="D16" s="2"/>
      <c r="E16" s="58"/>
    </row>
    <row r="17" spans="1:5" ht="19.5" customHeight="1" hidden="1">
      <c r="A17" s="194"/>
      <c r="B17" s="27"/>
      <c r="C17" s="1"/>
      <c r="D17" s="2"/>
      <c r="E17" s="58"/>
    </row>
    <row r="18" spans="1:5" ht="19.5" customHeight="1" hidden="1">
      <c r="A18" s="194"/>
      <c r="B18" s="28"/>
      <c r="C18" s="4"/>
      <c r="D18" s="8"/>
      <c r="E18" s="59"/>
    </row>
    <row r="19" spans="1:6" ht="21" customHeight="1" thickBot="1">
      <c r="A19" s="194"/>
      <c r="B19" s="134" t="s">
        <v>59</v>
      </c>
      <c r="C19" s="131">
        <f>SUM(C4:C18)</f>
        <v>36</v>
      </c>
      <c r="D19" s="132" t="s">
        <v>60</v>
      </c>
      <c r="E19" s="133">
        <f>SUM(E4:E18)</f>
        <v>17802.25</v>
      </c>
      <c r="F19" s="130">
        <f>SUM(E19)</f>
        <v>17802.25</v>
      </c>
    </row>
    <row r="20" spans="1:6" ht="0.75" customHeight="1">
      <c r="A20" s="194"/>
      <c r="B20" s="5"/>
      <c r="C20" s="12"/>
      <c r="D20" s="5"/>
      <c r="E20" s="63"/>
      <c r="F20" s="71"/>
    </row>
    <row r="21" spans="1:6" ht="19.5" customHeight="1">
      <c r="A21" s="194"/>
      <c r="B21" s="2"/>
      <c r="C21" s="1"/>
      <c r="D21" s="136" t="s">
        <v>68</v>
      </c>
      <c r="E21" s="153" t="s">
        <v>88</v>
      </c>
      <c r="F21" s="71"/>
    </row>
    <row r="22" spans="1:6" ht="19.5" customHeight="1">
      <c r="A22" s="194"/>
      <c r="B22" s="2">
        <v>2008</v>
      </c>
      <c r="C22" s="1"/>
      <c r="D22" s="62"/>
      <c r="E22" s="58">
        <v>5351.07</v>
      </c>
      <c r="F22" s="71"/>
    </row>
    <row r="23" spans="1:6" ht="19.5" customHeight="1" thickBot="1">
      <c r="A23" s="194"/>
      <c r="B23" s="13"/>
      <c r="C23" s="4"/>
      <c r="D23" s="8"/>
      <c r="E23" s="59">
        <v>0</v>
      </c>
      <c r="F23" s="71"/>
    </row>
    <row r="24" spans="1:7" ht="21.75" customHeight="1" thickBot="1">
      <c r="A24" s="195"/>
      <c r="B24" s="127" t="s">
        <v>59</v>
      </c>
      <c r="C24" s="128"/>
      <c r="D24" s="129" t="s">
        <v>69</v>
      </c>
      <c r="E24" s="160">
        <v>5351.07</v>
      </c>
      <c r="F24" s="130">
        <f>SUM(E24)</f>
        <v>5351.07</v>
      </c>
      <c r="G24" s="70"/>
    </row>
    <row r="25" spans="1:6" ht="19.5" customHeight="1">
      <c r="A25" s="177" t="s">
        <v>92</v>
      </c>
      <c r="B25" s="178"/>
      <c r="C25" s="192"/>
      <c r="D25" s="124"/>
      <c r="E25" s="125"/>
      <c r="F25" s="126"/>
    </row>
    <row r="26" spans="1:6" ht="19.5" customHeight="1">
      <c r="A26" s="184" t="s">
        <v>2</v>
      </c>
      <c r="B26" s="2" t="s">
        <v>61</v>
      </c>
      <c r="C26" s="1"/>
      <c r="D26" s="2" t="s">
        <v>62</v>
      </c>
      <c r="E26" s="58">
        <v>0</v>
      </c>
      <c r="F26" s="71"/>
    </row>
    <row r="27" spans="1:6" ht="19.5" customHeight="1">
      <c r="A27" s="185"/>
      <c r="B27" s="163"/>
      <c r="C27" s="164"/>
      <c r="D27" s="27" t="s">
        <v>63</v>
      </c>
      <c r="E27" s="58">
        <v>0</v>
      </c>
      <c r="F27" s="71"/>
    </row>
    <row r="28" spans="1:6" ht="19.5" customHeight="1">
      <c r="A28" s="185"/>
      <c r="B28" s="10" t="s">
        <v>64</v>
      </c>
      <c r="C28" s="3"/>
      <c r="D28" s="2" t="s">
        <v>65</v>
      </c>
      <c r="E28" s="153">
        <v>4521.96</v>
      </c>
      <c r="F28" s="71"/>
    </row>
    <row r="29" spans="1:6" ht="36" customHeight="1">
      <c r="A29" s="185"/>
      <c r="B29" s="157" t="s">
        <v>93</v>
      </c>
      <c r="C29" s="1"/>
      <c r="D29" s="2" t="s">
        <v>91</v>
      </c>
      <c r="E29" s="153">
        <v>4239.94</v>
      </c>
      <c r="F29" s="71"/>
    </row>
    <row r="30" spans="1:6" ht="19.5" customHeight="1">
      <c r="A30" s="185"/>
      <c r="B30" s="8" t="s">
        <v>66</v>
      </c>
      <c r="C30" s="4"/>
      <c r="D30" s="2" t="s">
        <v>89</v>
      </c>
      <c r="E30" s="58">
        <v>235.78</v>
      </c>
      <c r="F30" s="71"/>
    </row>
    <row r="31" spans="1:6" ht="19.5" customHeight="1">
      <c r="A31" s="185"/>
      <c r="B31" s="37" t="s">
        <v>67</v>
      </c>
      <c r="C31" s="66"/>
      <c r="D31" s="27" t="s">
        <v>71</v>
      </c>
      <c r="E31" s="17">
        <v>0</v>
      </c>
      <c r="F31" s="71"/>
    </row>
    <row r="32" spans="1:6" ht="19.5" customHeight="1">
      <c r="A32" s="185"/>
      <c r="B32" s="32"/>
      <c r="C32" s="33"/>
      <c r="D32" s="27" t="s">
        <v>70</v>
      </c>
      <c r="E32" s="17">
        <v>0</v>
      </c>
      <c r="F32" s="71"/>
    </row>
    <row r="33" spans="1:6" ht="19.5" customHeight="1">
      <c r="A33" s="185"/>
      <c r="B33" s="67" t="s">
        <v>82</v>
      </c>
      <c r="C33" s="68"/>
      <c r="D33" s="27" t="s">
        <v>73</v>
      </c>
      <c r="E33" s="21">
        <v>0</v>
      </c>
      <c r="F33" s="71"/>
    </row>
    <row r="34" spans="1:6" ht="19.5" customHeight="1">
      <c r="A34" s="185"/>
      <c r="B34" s="32"/>
      <c r="C34" s="33"/>
      <c r="D34" s="28" t="s">
        <v>72</v>
      </c>
      <c r="E34" s="21">
        <v>0</v>
      </c>
      <c r="F34" s="71"/>
    </row>
    <row r="35" spans="1:6" ht="19.5" customHeight="1" thickBot="1">
      <c r="A35" s="185"/>
      <c r="B35" s="138"/>
      <c r="C35" s="68"/>
      <c r="D35" s="28" t="s">
        <v>80</v>
      </c>
      <c r="E35" s="154">
        <v>2000</v>
      </c>
      <c r="F35" s="71"/>
    </row>
    <row r="36" spans="1:6" ht="19.5" customHeight="1" thickBot="1">
      <c r="A36" s="185"/>
      <c r="B36" s="24"/>
      <c r="C36" s="72"/>
      <c r="D36" s="50" t="s">
        <v>37</v>
      </c>
      <c r="E36" s="60">
        <v>10997.68</v>
      </c>
      <c r="F36" s="57">
        <f>SUM(E36)</f>
        <v>10997.68</v>
      </c>
    </row>
    <row r="37" spans="1:6" ht="19.5" customHeight="1" thickBot="1">
      <c r="A37" s="185"/>
      <c r="B37" s="101"/>
      <c r="C37" s="104"/>
      <c r="D37" s="110" t="s">
        <v>38</v>
      </c>
      <c r="E37" s="122"/>
      <c r="F37" s="123">
        <f>SUM(F19:F36)</f>
        <v>34151</v>
      </c>
    </row>
    <row r="38" spans="1:6" ht="19.5" customHeight="1" thickBot="1">
      <c r="A38" s="185"/>
      <c r="B38" s="101"/>
      <c r="C38" s="104"/>
      <c r="D38" s="105"/>
      <c r="E38" s="121"/>
      <c r="F38" s="121"/>
    </row>
    <row r="39" spans="1:6" ht="24" customHeight="1" thickBot="1">
      <c r="A39" s="185"/>
      <c r="B39" s="76" t="s">
        <v>76</v>
      </c>
      <c r="C39" s="76" t="s">
        <v>77</v>
      </c>
      <c r="D39" s="137" t="s">
        <v>74</v>
      </c>
      <c r="E39" s="77" t="s">
        <v>78</v>
      </c>
      <c r="F39" s="78" t="s">
        <v>79</v>
      </c>
    </row>
    <row r="40" spans="1:6" ht="14.25" customHeight="1">
      <c r="A40" s="75" t="s">
        <v>75</v>
      </c>
      <c r="B40" s="2"/>
      <c r="C40" s="1"/>
      <c r="D40" s="73"/>
      <c r="E40" s="74">
        <v>0</v>
      </c>
      <c r="F40" s="81">
        <v>0</v>
      </c>
    </row>
    <row r="41" spans="1:6" ht="12.75">
      <c r="A41" s="79" t="s">
        <v>97</v>
      </c>
      <c r="B41" s="2"/>
      <c r="C41" s="1"/>
      <c r="D41" s="73"/>
      <c r="E41" s="74">
        <v>0</v>
      </c>
      <c r="F41" s="81">
        <v>0</v>
      </c>
    </row>
    <row r="42" spans="1:6" ht="12.75">
      <c r="A42" s="79" t="s">
        <v>98</v>
      </c>
      <c r="B42" s="8"/>
      <c r="C42" s="4"/>
      <c r="D42" s="83"/>
      <c r="E42" s="81">
        <v>0</v>
      </c>
      <c r="F42" s="81">
        <v>0</v>
      </c>
    </row>
    <row r="43" spans="1:6" ht="13.5" thickBot="1">
      <c r="A43" s="79">
        <v>2008</v>
      </c>
      <c r="B43" s="8"/>
      <c r="C43" s="4"/>
      <c r="D43" s="170" t="s">
        <v>108</v>
      </c>
      <c r="E43" s="74">
        <v>11.58</v>
      </c>
      <c r="F43" s="81">
        <v>0</v>
      </c>
    </row>
    <row r="44" spans="1:6" ht="13.5" thickBot="1">
      <c r="A44" s="82"/>
      <c r="B44" s="65"/>
      <c r="C44" s="64"/>
      <c r="D44" s="84" t="s">
        <v>109</v>
      </c>
      <c r="E44" s="85">
        <f>SUM(E40:E43)</f>
        <v>11.58</v>
      </c>
      <c r="F44" s="86">
        <f>SUM(F40:F43)</f>
        <v>0</v>
      </c>
    </row>
    <row r="45" ht="12.75">
      <c r="A45" s="196" t="s">
        <v>110</v>
      </c>
    </row>
    <row r="46" ht="12.75"/>
    <row r="47" ht="12.75"/>
    <row r="48" ht="12.75"/>
  </sheetData>
  <mergeCells count="5">
    <mergeCell ref="A26:A39"/>
    <mergeCell ref="A1:D1"/>
    <mergeCell ref="A2:C2"/>
    <mergeCell ref="A25:C25"/>
    <mergeCell ref="A3:A24"/>
  </mergeCells>
  <printOptions/>
  <pageMargins left="0.5905511811023623" right="0.6692913385826772" top="0.7086614173228347" bottom="0.5511811023622047" header="0.5118110236220472" footer="0.5118110236220472"/>
  <pageSetup horizontalDpi="600" verticalDpi="6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140625" defaultRowHeight="12.75"/>
  <cols>
    <col min="5" max="5" width="10.00390625" style="0" bestFit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Funzione Pubblica CGIL Verona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Risorse decentrate</dc:title>
  <dc:subject>Art 31 CCNL AA.LL.</dc:subject>
  <dc:creator>Luca Cipriani</dc:creator>
  <cp:keywords/>
  <dc:description/>
  <cp:lastModifiedBy>IvoTambara</cp:lastModifiedBy>
  <cp:lastPrinted>2009-02-11T13:35:40Z</cp:lastPrinted>
  <dcterms:created xsi:type="dcterms:W3CDTF">2003-11-13T08:13:02Z</dcterms:created>
  <dcterms:modified xsi:type="dcterms:W3CDTF">2009-02-11T13:53:47Z</dcterms:modified>
  <cp:category/>
  <cp:version/>
  <cp:contentType/>
  <cp:contentStatus/>
</cp:coreProperties>
</file>